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\1ER TRIMESTRE 2018 (ENERO-MARZO)\FINANCIERO -CONTABLE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/>
  <c r="D39" i="1"/>
  <c r="D35" i="1"/>
  <c r="D43" i="1" s="1"/>
  <c r="D16" i="1"/>
  <c r="D4" i="1"/>
  <c r="C51" i="1"/>
  <c r="C50" i="1"/>
  <c r="C46" i="1"/>
  <c r="C45" i="1" s="1"/>
  <c r="C39" i="1"/>
  <c r="C35" i="1"/>
  <c r="C16" i="1"/>
  <c r="C4" i="1"/>
  <c r="C33" i="1" l="1"/>
  <c r="C55" i="1"/>
  <c r="D55" i="1"/>
  <c r="C43" i="1"/>
  <c r="D33" i="1"/>
  <c r="C56" i="1" l="1"/>
  <c r="D56" i="1"/>
</calcChain>
</file>

<file path=xl/sharedStrings.xml><?xml version="1.0" encoding="utf-8"?>
<sst xmlns="http://schemas.openxmlformats.org/spreadsheetml/2006/main" count="86" uniqueCount="76">
  <si>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</si>
  <si>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</si>
  <si>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</si>
  <si>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</si>
  <si>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</si>
  <si>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</si>
  <si>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</si>
  <si>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</si>
  <si>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</si>
  <si>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</si>
  <si>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</si>
  <si>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</si>
  <si>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</si>
  <si>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</si>
  <si>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</si>
  <si>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</si>
  <si>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</si>
  <si>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</si>
  <si>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</si>
  <si>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</si>
  <si>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</si>
  <si>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</si>
  <si>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</si>
  <si>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</si>
  <si>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</si>
  <si>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</si>
  <si>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</si>
  <si>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</si>
  <si>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</si>
  <si>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</si>
  <si>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</si>
  <si>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</si>
  <si>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</si>
  <si>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</si>
  <si>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</si>
  <si>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</si>
  <si>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</si>
  <si>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</si>
  <si>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</si>
  <si>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</si>
  <si>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</si>
  <si>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</si>
  <si>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</si>
  <si>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</si>
  <si>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</si>
  <si>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</si>
  <si>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</si>
  <si>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</si>
  <si>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</si>
  <si>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</si>
  <si>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</si>
  <si>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</si>
  <si>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</si>
  <si>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</si>
  <si>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</si>
  <si>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</si>
  <si>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</si>
  <si>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</si>
  <si>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</si>
  <si>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</si>
  <si>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</si>
  <si>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</si>
  <si>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</si>
  <si>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</si>
  <si>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</si>
  <si>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</si>
  <si>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</si>
  <si>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</si>
  <si>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</si>
  <si>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</si>
  <si>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</si>
  <si>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</si>
  <si>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</si>
  <si>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</si>
  <si>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JUNTA MUNICIPAL DE AGUA POTABLE Y ALCANTARILLADO DE SAN FELIPE, GTO.
ESTADO DE FLUJOS DE EFECTIVO
DEL 1 DE ENERO AL AL 31 DE MARZO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</si>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</sst>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pane ySplit="2" topLeftCell="A45" activePane="bottomLeft" state="frozen"/>
      <selection pane="bottomLeft" activeCell="C67" sqref="C67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74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8493098.6099999994</v>
      </c>
      <c r="D4" s="6">
        <f>SUM(D5:D15)</f>
        <v>31727751.900000002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7537810.4500000002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281390.78000000003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98166.38</v>
      </c>
      <c r="D10" s="8">
        <v>418811.71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30735144.190000001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575731</v>
      </c>
      <c r="D13" s="8">
        <v>573796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4730528.74</v>
      </c>
      <c r="D16" s="6">
        <f>SUM(D17:D32)</f>
        <v>27660941.990000002</v>
      </c>
      <c r="E16" s="4"/>
    </row>
    <row r="17" spans="1:5" x14ac:dyDescent="0.2">
      <c r="A17" s="7">
        <v>5110</v>
      </c>
      <c r="B17" s="28" t="s">
        <v>15</v>
      </c>
      <c r="C17" s="8">
        <v>2471037.33</v>
      </c>
      <c r="D17" s="8">
        <v>11677934.43</v>
      </c>
      <c r="E17" s="4"/>
    </row>
    <row r="18" spans="1:5" x14ac:dyDescent="0.2">
      <c r="A18" s="7">
        <v>5120</v>
      </c>
      <c r="B18" s="28" t="s">
        <v>16</v>
      </c>
      <c r="C18" s="8">
        <v>519062.71</v>
      </c>
      <c r="D18" s="8">
        <v>2682899.5699999998</v>
      </c>
      <c r="E18" s="4"/>
    </row>
    <row r="19" spans="1:5" x14ac:dyDescent="0.2">
      <c r="A19" s="7">
        <v>5130</v>
      </c>
      <c r="B19" s="28" t="s">
        <v>17</v>
      </c>
      <c r="C19" s="8">
        <v>1740428.7</v>
      </c>
      <c r="D19" s="8">
        <v>9367592.5399999991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8986.7800000000007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0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3923528.67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3762569.8699999992</v>
      </c>
      <c r="D33" s="6">
        <f>+D4-D16</f>
        <v>4066809.91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698434.38</v>
      </c>
      <c r="D39" s="6">
        <f>SUM(D40:D42)</f>
        <v>2714549.48</v>
      </c>
      <c r="E39" s="4"/>
    </row>
    <row r="40" spans="1:5" x14ac:dyDescent="0.2">
      <c r="A40" s="30">
        <v>1230</v>
      </c>
      <c r="B40" s="29" t="s">
        <v>47</v>
      </c>
      <c r="C40" s="8">
        <v>698434.38</v>
      </c>
      <c r="D40" s="8">
        <v>2186058.63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0</v>
      </c>
      <c r="D41" s="8">
        <v>528490.85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-698434.38</v>
      </c>
      <c r="D43" s="6">
        <f>+D35-D39</f>
        <v>-2714549.48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257122.85</v>
      </c>
      <c r="D50" s="6">
        <f>+D51+D54</f>
        <v>194084.17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257122.85</v>
      </c>
      <c r="D54" s="8">
        <v>194084.17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-257122.85</v>
      </c>
      <c r="D55" s="6">
        <f>+D45-D50</f>
        <v>-194084.17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2807012.6399999992</v>
      </c>
      <c r="D56" s="6">
        <f>+D33+D43+D55</f>
        <v>1158176.2600000002</v>
      </c>
      <c r="E56" s="4"/>
    </row>
    <row r="57" spans="1:5" x14ac:dyDescent="0.2">
      <c r="A57" s="16">
        <v>9000011</v>
      </c>
      <c r="B57" s="5" t="s">
        <v>37</v>
      </c>
      <c r="C57" s="6">
        <v>16122910.199999999</v>
      </c>
      <c r="D57" s="6">
        <v>14964733.939999999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19444168.539999999</v>
      </c>
      <c r="D58" s="12">
        <v>16122910.199999999</v>
      </c>
      <c r="E58" s="13" t="s">
        <v>38</v>
      </c>
    </row>
    <row r="60" spans="1:5" x14ac:dyDescent="0.2">
      <c r="A60" s="32" t="s">
        <v>75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/>
      <c r="C64" s="35"/>
      <c r="D64" s="35"/>
    </row>
    <row r="65" spans="1:4" x14ac:dyDescent="0.2">
      <c r="A65" s="35"/>
      <c r="B65" s="39"/>
      <c r="C65" s="40"/>
      <c r="D65" s="39"/>
    </row>
  </sheetData>
  <sheetProtection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71</v>
      </c>
    </row>
    <row r="3" spans="1:1" x14ac:dyDescent="0.2">
      <c r="A3" s="22" t="s">
        <v>57</v>
      </c>
    </row>
    <row r="4" spans="1:1" x14ac:dyDescent="0.2">
      <c r="A4" s="22" t="s">
        <v>72</v>
      </c>
    </row>
    <row r="5" spans="1:1" x14ac:dyDescent="0.2">
      <c r="A5" s="22" t="s">
        <v>73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2017-03-02T18:57:17Z</cp:lastPrinted>
  <dcterms:created xsi:type="dcterms:W3CDTF">2012-12-11T20:31:36Z</dcterms:created>
  <dcterms:modified xsi:type="dcterms:W3CDTF">2018-05-15T16:44:18Z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